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Korisnik\OneDrive - CARNET\Desktop\FIN. PLAN 2021,2022, 2023,2024\"/>
    </mc:Choice>
  </mc:AlternateContent>
  <xr:revisionPtr revIDLastSave="12" documentId="8_{323B3604-32D5-4B7D-94D4-367A7A7BE79A}" xr6:coauthVersionLast="36" xr6:coauthVersionMax="47" xr10:uidLastSave="{AA6702A0-5A46-4342-B031-0358FC871B2C}"/>
  <bookViews>
    <workbookView xWindow="-120" yWindow="-120" windowWidth="20730" windowHeight="11160" firstSheet="1" activeTab="1" xr2:uid="{00000000-000D-0000-FFFF-FFFF00000000}"/>
  </bookViews>
  <sheets>
    <sheet name="SAŽETAK" sheetId="10" r:id="rId1"/>
    <sheet name=" Račun prihoda i rashoda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0" l="1"/>
  <c r="F37" i="10" s="1"/>
  <c r="G34" i="10" s="1"/>
  <c r="G37" i="10" s="1"/>
  <c r="H34" i="10" s="1"/>
  <c r="H37" i="10" s="1"/>
  <c r="H21" i="10"/>
  <c r="G21" i="10"/>
  <c r="F21" i="10"/>
  <c r="H11" i="10"/>
  <c r="G11" i="10"/>
  <c r="F11" i="10"/>
  <c r="H8" i="10"/>
  <c r="G8" i="10"/>
  <c r="G14" i="10" s="1"/>
  <c r="F8" i="10"/>
  <c r="H14" i="10" l="1"/>
  <c r="F14" i="10"/>
  <c r="F22" i="10" s="1"/>
  <c r="F28" i="10" s="1"/>
  <c r="F29" i="10" s="1"/>
  <c r="G22" i="10"/>
  <c r="G28" i="10" s="1"/>
  <c r="G29" i="10" s="1"/>
  <c r="H22" i="10"/>
  <c r="H28" i="10" s="1"/>
  <c r="H2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D14" authorId="0" shapeId="0" xr:uid="{F60705E1-949B-493B-BCB3-2A477392742A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<sst xmlns="http://schemas.openxmlformats.org/spreadsheetml/2006/main" count="103" uniqueCount="65">
  <si>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</si>
  <si>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</si>
  <si>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</si>
  <si>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</si>
  <si>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</si>
  <si>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</si>
  <si>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</si>
  <si>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</si>
  <si>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</si>
  <si>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</si>
  <si>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</si>
  <si>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</si>
  <si>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</si>
  <si>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I. OPĆI DIO</t>
  </si>
  <si>
    <t>Materijalni rashodi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</si>
  <si>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</si>
  <si>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</si>
  <si>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</si>
  <si>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</si>
  <si>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</si>
  <si>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</si>
  <si>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</si>
  <si>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</si>
  <si>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</si>
  <si>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</si>
  <si>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EUR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</si>
  <si>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</si>
  <si>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</si>
  <si>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</si>
  <si>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</si>
  <si>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</si>
  <si>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</si>
  <si>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</si>
  <si>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</si>
  <si>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</si>
  <si>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</si>
  <si>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RASHODI POSLOVANJA PREMA EKONOMSKOJ KLASIFIKACIJI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</si>
  <si>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</si>
  <si>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</si>
  <si>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</si>
  <si>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</si>
  <si>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</si>
  <si>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</si>
  <si>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</si>
  <si>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</si>
  <si>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</si>
  <si>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Izvor</t>
  </si>
  <si>
    <t>POMOĆI IZ DR. PRORAČUNA-PK</t>
  </si>
  <si>
    <t>POMOĆI TEMELJEM PRIJENOSA EU SREDSTAVA-PK</t>
  </si>
  <si>
    <t>Opći prihodi i primici</t>
  </si>
  <si>
    <t>Decentralizirana sredstva</t>
  </si>
  <si>
    <t>VLASTITI PRIHODI</t>
  </si>
  <si>
    <t>PRIHODI ZA POSEBNE NAMJENE-PK</t>
  </si>
  <si>
    <t>DONACIJE -PK</t>
  </si>
  <si>
    <t xml:space="preserve">                              I PROJEKCIJA ZA 2025. I 2026. GODINU</t>
  </si>
  <si>
    <t>OPĆI PRIHODI I PRIMICI</t>
  </si>
  <si>
    <t>OSTALI PRIHODI ZA POSEBNE NAMJENE</t>
  </si>
  <si>
    <t>POMOĆI TEMELJEM EU SREDSTAVA</t>
  </si>
  <si>
    <t>POMOĆI IZ DRUGIH PRORAČUNA</t>
  </si>
  <si>
    <t>Financijski rashodi</t>
  </si>
  <si>
    <t xml:space="preserve">Naknade građanima i kućanstvima </t>
  </si>
  <si>
    <t>Ostali rashodi</t>
  </si>
  <si>
    <t>Rashodi za dodatna ulaganja na nefinancijskoj imovini</t>
  </si>
  <si>
    <t>Prihodi od prodaje ili zamjene nefinancijske imovine</t>
  </si>
  <si>
    <t xml:space="preserve">FINANCIJSKI PLAN OSNOVNE ŠKOLE IVANA GUNDULIĆA, ZAGREB ZA 2024.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</si>
</sst>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3" fillId="5" borderId="3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1" fillId="0" borderId="0" xfId="0" applyFont="1"/>
    <xf numFmtId="0" fontId="7" fillId="2" borderId="6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opLeftCell="A10" workbookViewId="0">
      <selection activeCell="F29" sqref="F29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66" t="s">
        <v>22</v>
      </c>
      <c r="B1" s="66"/>
      <c r="C1" s="66"/>
      <c r="D1" s="66"/>
      <c r="E1" s="66"/>
      <c r="F1" s="66"/>
      <c r="G1" s="66"/>
      <c r="H1" s="66"/>
    </row>
    <row r="2" spans="1:8" ht="18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66" t="s">
        <v>13</v>
      </c>
      <c r="B3" s="66"/>
      <c r="C3" s="66"/>
      <c r="D3" s="66"/>
      <c r="E3" s="66"/>
      <c r="F3" s="66"/>
      <c r="G3" s="79"/>
      <c r="H3" s="7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5.75" x14ac:dyDescent="0.25">
      <c r="A5" s="66" t="s">
        <v>15</v>
      </c>
      <c r="B5" s="67"/>
      <c r="C5" s="67"/>
      <c r="D5" s="67"/>
      <c r="E5" s="67"/>
      <c r="F5" s="67"/>
      <c r="G5" s="67"/>
      <c r="H5" s="67"/>
    </row>
    <row r="6" spans="1:8" ht="18" x14ac:dyDescent="0.25">
      <c r="A6" s="1"/>
      <c r="B6" s="2"/>
      <c r="C6" s="2"/>
      <c r="D6" s="2"/>
      <c r="E6" s="6"/>
      <c r="F6" s="7"/>
      <c r="G6" s="7"/>
      <c r="H6" s="30" t="s">
        <v>25</v>
      </c>
    </row>
    <row r="7" spans="1:8" ht="25.5" x14ac:dyDescent="0.25">
      <c r="A7" s="23"/>
      <c r="B7" s="24"/>
      <c r="C7" s="24"/>
      <c r="D7" s="25"/>
      <c r="E7" s="26"/>
      <c r="F7" s="3" t="s">
        <v>33</v>
      </c>
      <c r="G7" s="3" t="s">
        <v>34</v>
      </c>
      <c r="H7" s="3" t="s">
        <v>35</v>
      </c>
    </row>
    <row r="8" spans="1:8" x14ac:dyDescent="0.25">
      <c r="A8" s="71" t="s">
        <v>0</v>
      </c>
      <c r="B8" s="65"/>
      <c r="C8" s="65"/>
      <c r="D8" s="65"/>
      <c r="E8" s="80"/>
      <c r="F8" s="27">
        <f t="shared" ref="F8:H8" si="0">F9+F10</f>
        <v>2227910</v>
      </c>
      <c r="G8" s="27">
        <f t="shared" si="0"/>
        <v>2338700</v>
      </c>
      <c r="H8" s="27">
        <f t="shared" si="0"/>
        <v>2542500</v>
      </c>
    </row>
    <row r="9" spans="1:8" x14ac:dyDescent="0.25">
      <c r="A9" s="81" t="s">
        <v>27</v>
      </c>
      <c r="B9" s="82"/>
      <c r="C9" s="82"/>
      <c r="D9" s="82"/>
      <c r="E9" s="78"/>
      <c r="F9" s="28">
        <v>2227710</v>
      </c>
      <c r="G9" s="28">
        <v>2338500</v>
      </c>
      <c r="H9" s="28">
        <v>2542300</v>
      </c>
    </row>
    <row r="10" spans="1:8" x14ac:dyDescent="0.25">
      <c r="A10" s="77" t="s">
        <v>28</v>
      </c>
      <c r="B10" s="78"/>
      <c r="C10" s="78"/>
      <c r="D10" s="78"/>
      <c r="E10" s="78"/>
      <c r="F10" s="28">
        <v>200</v>
      </c>
      <c r="G10" s="28">
        <v>200</v>
      </c>
      <c r="H10" s="28">
        <v>200</v>
      </c>
    </row>
    <row r="11" spans="1:8" x14ac:dyDescent="0.25">
      <c r="A11" s="31" t="s">
        <v>1</v>
      </c>
      <c r="B11" s="37"/>
      <c r="C11" s="37"/>
      <c r="D11" s="37"/>
      <c r="E11" s="37"/>
      <c r="F11" s="27">
        <f t="shared" ref="F11:H11" si="1">F12+F13</f>
        <v>2227910</v>
      </c>
      <c r="G11" s="27">
        <f t="shared" si="1"/>
        <v>2338700</v>
      </c>
      <c r="H11" s="27">
        <f t="shared" si="1"/>
        <v>2542500</v>
      </c>
    </row>
    <row r="12" spans="1:8" x14ac:dyDescent="0.25">
      <c r="A12" s="83" t="s">
        <v>29</v>
      </c>
      <c r="B12" s="82"/>
      <c r="C12" s="82"/>
      <c r="D12" s="82"/>
      <c r="E12" s="82"/>
      <c r="F12" s="28">
        <v>2170970</v>
      </c>
      <c r="G12" s="28">
        <v>2281700</v>
      </c>
      <c r="H12" s="38">
        <v>2485500</v>
      </c>
    </row>
    <row r="13" spans="1:8" x14ac:dyDescent="0.25">
      <c r="A13" s="77" t="s">
        <v>30</v>
      </c>
      <c r="B13" s="78"/>
      <c r="C13" s="78"/>
      <c r="D13" s="78"/>
      <c r="E13" s="78"/>
      <c r="F13" s="28">
        <v>56940</v>
      </c>
      <c r="G13" s="28">
        <v>57000</v>
      </c>
      <c r="H13" s="38">
        <v>57000</v>
      </c>
    </row>
    <row r="14" spans="1:8" x14ac:dyDescent="0.25">
      <c r="A14" s="64" t="s">
        <v>38</v>
      </c>
      <c r="B14" s="65"/>
      <c r="C14" s="65"/>
      <c r="D14" s="65"/>
      <c r="E14" s="65"/>
      <c r="F14" s="27">
        <f t="shared" ref="F14:H14" si="2">F8-F11</f>
        <v>0</v>
      </c>
      <c r="G14" s="27">
        <f t="shared" si="2"/>
        <v>0</v>
      </c>
      <c r="H14" s="27">
        <f t="shared" si="2"/>
        <v>0</v>
      </c>
    </row>
    <row r="15" spans="1:8" ht="18" x14ac:dyDescent="0.25">
      <c r="A15" s="4"/>
      <c r="B15" s="18"/>
      <c r="C15" s="18"/>
      <c r="D15" s="18"/>
      <c r="E15" s="18"/>
      <c r="F15" s="19"/>
      <c r="G15" s="19"/>
      <c r="H15" s="19"/>
    </row>
    <row r="16" spans="1:8" ht="15.75" x14ac:dyDescent="0.25">
      <c r="A16" s="66" t="s">
        <v>16</v>
      </c>
      <c r="B16" s="67"/>
      <c r="C16" s="67"/>
      <c r="D16" s="67"/>
      <c r="E16" s="67"/>
      <c r="F16" s="67"/>
      <c r="G16" s="67"/>
      <c r="H16" s="67"/>
    </row>
    <row r="17" spans="1:8" ht="18" x14ac:dyDescent="0.25">
      <c r="A17" s="4"/>
      <c r="B17" s="18"/>
      <c r="C17" s="18"/>
      <c r="D17" s="18"/>
      <c r="E17" s="18"/>
      <c r="F17" s="19"/>
      <c r="G17" s="19"/>
      <c r="H17" s="19"/>
    </row>
    <row r="18" spans="1:8" ht="25.5" x14ac:dyDescent="0.25">
      <c r="A18" s="23"/>
      <c r="B18" s="24"/>
      <c r="C18" s="24"/>
      <c r="D18" s="25"/>
      <c r="E18" s="26"/>
      <c r="F18" s="3" t="s">
        <v>33</v>
      </c>
      <c r="G18" s="3" t="s">
        <v>34</v>
      </c>
      <c r="H18" s="3" t="s">
        <v>35</v>
      </c>
    </row>
    <row r="19" spans="1:8" x14ac:dyDescent="0.25">
      <c r="A19" s="77" t="s">
        <v>31</v>
      </c>
      <c r="B19" s="78"/>
      <c r="C19" s="78"/>
      <c r="D19" s="78"/>
      <c r="E19" s="78"/>
      <c r="F19" s="28"/>
      <c r="G19" s="28"/>
      <c r="H19" s="38"/>
    </row>
    <row r="20" spans="1:8" x14ac:dyDescent="0.25">
      <c r="A20" s="77" t="s">
        <v>32</v>
      </c>
      <c r="B20" s="78"/>
      <c r="C20" s="78"/>
      <c r="D20" s="78"/>
      <c r="E20" s="78"/>
      <c r="F20" s="28"/>
      <c r="G20" s="28"/>
      <c r="H20" s="38"/>
    </row>
    <row r="21" spans="1:8" x14ac:dyDescent="0.25">
      <c r="A21" s="64" t="s">
        <v>2</v>
      </c>
      <c r="B21" s="65"/>
      <c r="C21" s="65"/>
      <c r="D21" s="65"/>
      <c r="E21" s="65"/>
      <c r="F21" s="27">
        <f t="shared" ref="F21:H21" si="3">F19-F20</f>
        <v>0</v>
      </c>
      <c r="G21" s="27">
        <f t="shared" si="3"/>
        <v>0</v>
      </c>
      <c r="H21" s="27">
        <f t="shared" si="3"/>
        <v>0</v>
      </c>
    </row>
    <row r="22" spans="1:8" x14ac:dyDescent="0.25">
      <c r="A22" s="64" t="s">
        <v>39</v>
      </c>
      <c r="B22" s="65"/>
      <c r="C22" s="65"/>
      <c r="D22" s="65"/>
      <c r="E22" s="65"/>
      <c r="F22" s="27">
        <f t="shared" ref="F22:H22" si="4">F14+F21</f>
        <v>0</v>
      </c>
      <c r="G22" s="27">
        <f t="shared" si="4"/>
        <v>0</v>
      </c>
      <c r="H22" s="27">
        <f t="shared" si="4"/>
        <v>0</v>
      </c>
    </row>
    <row r="23" spans="1:8" ht="18" x14ac:dyDescent="0.25">
      <c r="A23" s="17"/>
      <c r="B23" s="18"/>
      <c r="C23" s="18"/>
      <c r="D23" s="18"/>
      <c r="E23" s="18"/>
      <c r="F23" s="19"/>
      <c r="G23" s="19"/>
      <c r="H23" s="19"/>
    </row>
    <row r="24" spans="1:8" ht="15.75" x14ac:dyDescent="0.25">
      <c r="A24" s="66" t="s">
        <v>40</v>
      </c>
      <c r="B24" s="67"/>
      <c r="C24" s="67"/>
      <c r="D24" s="67"/>
      <c r="E24" s="67"/>
      <c r="F24" s="67"/>
      <c r="G24" s="67"/>
      <c r="H24" s="67"/>
    </row>
    <row r="25" spans="1:8" ht="15.75" x14ac:dyDescent="0.25">
      <c r="A25" s="35"/>
      <c r="B25" s="36"/>
      <c r="C25" s="36"/>
      <c r="D25" s="36"/>
      <c r="E25" s="36"/>
      <c r="F25" s="36"/>
      <c r="G25" s="36"/>
      <c r="H25" s="36"/>
    </row>
    <row r="26" spans="1:8" ht="25.5" x14ac:dyDescent="0.25">
      <c r="A26" s="23"/>
      <c r="B26" s="24"/>
      <c r="C26" s="24"/>
      <c r="D26" s="25"/>
      <c r="E26" s="26"/>
      <c r="F26" s="3" t="s">
        <v>33</v>
      </c>
      <c r="G26" s="3" t="s">
        <v>34</v>
      </c>
      <c r="H26" s="3" t="s">
        <v>35</v>
      </c>
    </row>
    <row r="27" spans="1:8" ht="15" customHeight="1" x14ac:dyDescent="0.25">
      <c r="A27" s="68" t="s">
        <v>41</v>
      </c>
      <c r="B27" s="69"/>
      <c r="C27" s="69"/>
      <c r="D27" s="69"/>
      <c r="E27" s="70"/>
      <c r="F27" s="39">
        <v>0</v>
      </c>
      <c r="G27" s="39">
        <v>0</v>
      </c>
      <c r="H27" s="40">
        <v>0</v>
      </c>
    </row>
    <row r="28" spans="1:8" ht="15" customHeight="1" x14ac:dyDescent="0.25">
      <c r="A28" s="64" t="s">
        <v>42</v>
      </c>
      <c r="B28" s="65"/>
      <c r="C28" s="65"/>
      <c r="D28" s="65"/>
      <c r="E28" s="65"/>
      <c r="F28" s="41">
        <f t="shared" ref="F28:H28" si="5">F22+F27</f>
        <v>0</v>
      </c>
      <c r="G28" s="41">
        <f t="shared" si="5"/>
        <v>0</v>
      </c>
      <c r="H28" s="42">
        <f t="shared" si="5"/>
        <v>0</v>
      </c>
    </row>
    <row r="29" spans="1:8" ht="45" customHeight="1" x14ac:dyDescent="0.25">
      <c r="A29" s="71" t="s">
        <v>43</v>
      </c>
      <c r="B29" s="72"/>
      <c r="C29" s="72"/>
      <c r="D29" s="72"/>
      <c r="E29" s="73"/>
      <c r="F29" s="41">
        <f t="shared" ref="F29:H29" si="6">F14+F21+F27-F28</f>
        <v>0</v>
      </c>
      <c r="G29" s="41">
        <f t="shared" si="6"/>
        <v>0</v>
      </c>
      <c r="H29" s="42">
        <f t="shared" si="6"/>
        <v>0</v>
      </c>
    </row>
    <row r="30" spans="1:8" ht="15.75" x14ac:dyDescent="0.25">
      <c r="A30" s="43"/>
      <c r="B30" s="44"/>
      <c r="C30" s="44"/>
      <c r="D30" s="44"/>
      <c r="E30" s="44"/>
      <c r="F30" s="44"/>
      <c r="G30" s="44"/>
      <c r="H30" s="44"/>
    </row>
    <row r="31" spans="1:8" ht="15.75" x14ac:dyDescent="0.25">
      <c r="A31" s="74" t="s">
        <v>37</v>
      </c>
      <c r="B31" s="74"/>
      <c r="C31" s="74"/>
      <c r="D31" s="74"/>
      <c r="E31" s="74"/>
      <c r="F31" s="74"/>
      <c r="G31" s="74"/>
      <c r="H31" s="74"/>
    </row>
    <row r="32" spans="1:8" ht="18" x14ac:dyDescent="0.25">
      <c r="A32" s="45"/>
      <c r="B32" s="46"/>
      <c r="C32" s="46"/>
      <c r="D32" s="46"/>
      <c r="E32" s="46"/>
      <c r="F32" s="47"/>
      <c r="G32" s="47"/>
      <c r="H32" s="47"/>
    </row>
    <row r="33" spans="1:8" ht="25.5" x14ac:dyDescent="0.25">
      <c r="A33" s="48"/>
      <c r="B33" s="49"/>
      <c r="C33" s="49"/>
      <c r="D33" s="50"/>
      <c r="E33" s="51"/>
      <c r="F33" s="52" t="s">
        <v>33</v>
      </c>
      <c r="G33" s="52" t="s">
        <v>34</v>
      </c>
      <c r="H33" s="52" t="s">
        <v>35</v>
      </c>
    </row>
    <row r="34" spans="1:8" x14ac:dyDescent="0.25">
      <c r="A34" s="68" t="s">
        <v>41</v>
      </c>
      <c r="B34" s="69"/>
      <c r="C34" s="69"/>
      <c r="D34" s="69"/>
      <c r="E34" s="70"/>
      <c r="F34" s="39" t="e">
        <f>#REF!</f>
        <v>#REF!</v>
      </c>
      <c r="G34" s="39" t="e">
        <f>F37</f>
        <v>#REF!</v>
      </c>
      <c r="H34" s="40" t="e">
        <f>G37</f>
        <v>#REF!</v>
      </c>
    </row>
    <row r="35" spans="1:8" ht="28.5" customHeight="1" x14ac:dyDescent="0.25">
      <c r="A35" s="68" t="s">
        <v>44</v>
      </c>
      <c r="B35" s="69"/>
      <c r="C35" s="69"/>
      <c r="D35" s="69"/>
      <c r="E35" s="70"/>
      <c r="F35" s="39">
        <v>0</v>
      </c>
      <c r="G35" s="39">
        <v>0</v>
      </c>
      <c r="H35" s="40">
        <v>0</v>
      </c>
    </row>
    <row r="36" spans="1:8" x14ac:dyDescent="0.25">
      <c r="A36" s="68" t="s">
        <v>45</v>
      </c>
      <c r="B36" s="75"/>
      <c r="C36" s="75"/>
      <c r="D36" s="75"/>
      <c r="E36" s="76"/>
      <c r="F36" s="39">
        <v>0</v>
      </c>
      <c r="G36" s="39">
        <v>0</v>
      </c>
      <c r="H36" s="40">
        <v>0</v>
      </c>
    </row>
    <row r="37" spans="1:8" ht="15" customHeight="1" x14ac:dyDescent="0.25">
      <c r="A37" s="64" t="s">
        <v>42</v>
      </c>
      <c r="B37" s="65"/>
      <c r="C37" s="65"/>
      <c r="D37" s="65"/>
      <c r="E37" s="65"/>
      <c r="F37" s="29" t="e">
        <f t="shared" ref="F37:H37" si="7">F34-F35+F36</f>
        <v>#REF!</v>
      </c>
      <c r="G37" s="29" t="e">
        <f t="shared" si="7"/>
        <v>#REF!</v>
      </c>
      <c r="H37" s="53" t="e">
        <f t="shared" si="7"/>
        <v>#REF!</v>
      </c>
    </row>
    <row r="38" spans="1:8" ht="17.25" customHeight="1" x14ac:dyDescent="0.25"/>
    <row r="39" spans="1:8" x14ac:dyDescent="0.25">
      <c r="A39" s="62" t="s">
        <v>26</v>
      </c>
      <c r="B39" s="63"/>
      <c r="C39" s="63"/>
      <c r="D39" s="63"/>
      <c r="E39" s="63"/>
      <c r="F39" s="63"/>
      <c r="G39" s="63"/>
      <c r="H39" s="63"/>
    </row>
    <row r="40" spans="1:8" ht="9" customHeight="1" x14ac:dyDescent="0.25"/>
  </sheetData>
  <mergeCells count="24">
    <mergeCell ref="A20:E20"/>
    <mergeCell ref="A1:H1"/>
    <mergeCell ref="A3:H3"/>
    <mergeCell ref="A5:H5"/>
    <mergeCell ref="A8:E8"/>
    <mergeCell ref="A9:E9"/>
    <mergeCell ref="A10:E10"/>
    <mergeCell ref="A12:E12"/>
    <mergeCell ref="A13:E13"/>
    <mergeCell ref="A14:E14"/>
    <mergeCell ref="A16:H16"/>
    <mergeCell ref="A19:E19"/>
    <mergeCell ref="A39:H39"/>
    <mergeCell ref="A21:E21"/>
    <mergeCell ref="A22:E22"/>
    <mergeCell ref="A24:H24"/>
    <mergeCell ref="A27:E27"/>
    <mergeCell ref="A28:E28"/>
    <mergeCell ref="A29:E29"/>
    <mergeCell ref="A31:H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tabSelected="1" topLeftCell="A49" workbookViewId="0">
      <selection activeCell="G12" sqref="G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42578125" customWidth="1"/>
    <col min="4" max="7" width="25.28515625" customWidth="1"/>
  </cols>
  <sheetData>
    <row r="1" spans="1:7" ht="18" customHeight="1" x14ac:dyDescent="0.25">
      <c r="A1" s="4"/>
      <c r="B1" s="4"/>
      <c r="C1" s="4"/>
      <c r="D1" s="4"/>
      <c r="E1" s="4"/>
      <c r="F1" s="4"/>
      <c r="G1" s="4"/>
    </row>
    <row r="2" spans="1:7" ht="15.75" customHeight="1" x14ac:dyDescent="0.25">
      <c r="A2" s="66" t="s">
        <v>13</v>
      </c>
      <c r="B2" s="66"/>
      <c r="C2" s="66"/>
      <c r="D2" s="66"/>
      <c r="E2" s="66"/>
      <c r="F2" s="66"/>
      <c r="G2" s="66"/>
    </row>
    <row r="3" spans="1:7" ht="18" x14ac:dyDescent="0.25">
      <c r="A3" s="4"/>
      <c r="B3" s="4"/>
      <c r="C3" s="4"/>
      <c r="D3" s="4"/>
      <c r="E3" s="4"/>
      <c r="F3" s="5"/>
      <c r="G3" s="5"/>
    </row>
    <row r="4" spans="1:7" ht="18" customHeight="1" x14ac:dyDescent="0.25">
      <c r="A4" s="66" t="s">
        <v>4</v>
      </c>
      <c r="B4" s="66"/>
      <c r="C4" s="66"/>
      <c r="D4" s="66"/>
      <c r="E4" s="66"/>
      <c r="F4" s="66"/>
      <c r="G4" s="66"/>
    </row>
    <row r="5" spans="1:7" ht="18" x14ac:dyDescent="0.25">
      <c r="A5" s="4"/>
      <c r="B5" s="4"/>
      <c r="C5" s="4"/>
      <c r="D5" s="4"/>
      <c r="E5" s="4"/>
      <c r="F5" s="5"/>
      <c r="G5" s="5"/>
    </row>
    <row r="6" spans="1:7" ht="18" x14ac:dyDescent="0.25">
      <c r="A6" s="4"/>
      <c r="B6" s="4"/>
      <c r="C6" s="4"/>
      <c r="D6" s="4"/>
      <c r="F6" s="59" t="s">
        <v>64</v>
      </c>
      <c r="G6" s="5"/>
    </row>
    <row r="7" spans="1:7" ht="18" x14ac:dyDescent="0.25">
      <c r="A7" s="4"/>
      <c r="B7" s="4"/>
      <c r="C7" s="4"/>
      <c r="D7" s="60" t="s">
        <v>54</v>
      </c>
      <c r="F7" s="5"/>
      <c r="G7" s="5"/>
    </row>
    <row r="8" spans="1:7" ht="18" x14ac:dyDescent="0.25">
      <c r="A8" s="4"/>
      <c r="B8" s="4"/>
      <c r="C8" s="4"/>
      <c r="D8" s="4"/>
      <c r="E8" s="4"/>
      <c r="F8" s="5"/>
      <c r="G8" s="5"/>
    </row>
    <row r="9" spans="1:7" ht="25.5" x14ac:dyDescent="0.25">
      <c r="A9" s="16" t="s">
        <v>5</v>
      </c>
      <c r="B9" s="15" t="s">
        <v>6</v>
      </c>
      <c r="C9" s="15" t="s">
        <v>46</v>
      </c>
      <c r="D9" s="15" t="s">
        <v>3</v>
      </c>
      <c r="E9" s="16" t="s">
        <v>23</v>
      </c>
      <c r="F9" s="16" t="s">
        <v>17</v>
      </c>
      <c r="G9" s="16" t="s">
        <v>24</v>
      </c>
    </row>
    <row r="10" spans="1:7" x14ac:dyDescent="0.25">
      <c r="A10" s="33"/>
      <c r="B10" s="34"/>
      <c r="C10" s="34"/>
      <c r="D10" s="32" t="s">
        <v>0</v>
      </c>
      <c r="E10" s="54">
        <v>2227910</v>
      </c>
      <c r="F10" s="54">
        <v>2338700</v>
      </c>
      <c r="G10" s="54">
        <v>2542500</v>
      </c>
    </row>
    <row r="11" spans="1:7" ht="15.75" customHeight="1" x14ac:dyDescent="0.25">
      <c r="A11" s="8">
        <v>6</v>
      </c>
      <c r="B11" s="8"/>
      <c r="C11" s="8"/>
      <c r="D11" s="8" t="s">
        <v>7</v>
      </c>
      <c r="E11" s="55">
        <v>2227710</v>
      </c>
      <c r="F11" s="55">
        <v>2338500</v>
      </c>
      <c r="G11" s="55">
        <v>2542300</v>
      </c>
    </row>
    <row r="12" spans="1:7" ht="38.25" x14ac:dyDescent="0.25">
      <c r="A12" s="8"/>
      <c r="B12" s="12">
        <v>63</v>
      </c>
      <c r="C12" s="12"/>
      <c r="D12" s="12" t="s">
        <v>19</v>
      </c>
      <c r="E12" s="57">
        <v>1758110</v>
      </c>
      <c r="F12" s="57">
        <v>1880000</v>
      </c>
      <c r="G12" s="57">
        <v>2080000</v>
      </c>
    </row>
    <row r="13" spans="1:7" ht="25.5" x14ac:dyDescent="0.25">
      <c r="A13" s="9"/>
      <c r="B13" s="22"/>
      <c r="C13" s="22">
        <v>52</v>
      </c>
      <c r="D13" s="13" t="s">
        <v>47</v>
      </c>
      <c r="E13" s="55">
        <v>1740000</v>
      </c>
      <c r="F13" s="55">
        <v>1880000</v>
      </c>
      <c r="G13" s="55">
        <v>2080000</v>
      </c>
    </row>
    <row r="14" spans="1:7" ht="38.25" x14ac:dyDescent="0.25">
      <c r="A14" s="9"/>
      <c r="B14" s="22"/>
      <c r="C14" s="22">
        <v>56</v>
      </c>
      <c r="D14" s="13" t="s">
        <v>48</v>
      </c>
      <c r="E14" s="55">
        <v>18110</v>
      </c>
      <c r="F14" s="55">
        <v>0</v>
      </c>
      <c r="G14" s="55">
        <v>0</v>
      </c>
    </row>
    <row r="15" spans="1:7" x14ac:dyDescent="0.25">
      <c r="A15" s="9"/>
      <c r="B15" s="9">
        <v>64</v>
      </c>
      <c r="C15" s="22"/>
      <c r="D15" s="13"/>
      <c r="E15" s="57">
        <v>100</v>
      </c>
      <c r="F15" s="57">
        <v>100</v>
      </c>
      <c r="G15" s="57">
        <v>100</v>
      </c>
    </row>
    <row r="16" spans="1:7" x14ac:dyDescent="0.25">
      <c r="A16" s="9"/>
      <c r="B16" s="9"/>
      <c r="C16" s="22">
        <v>31</v>
      </c>
      <c r="D16" s="13" t="s">
        <v>51</v>
      </c>
      <c r="E16" s="55">
        <v>100</v>
      </c>
      <c r="F16" s="55">
        <v>100</v>
      </c>
      <c r="G16" s="55">
        <v>100</v>
      </c>
    </row>
    <row r="17" spans="1:7" x14ac:dyDescent="0.25">
      <c r="A17" s="9"/>
      <c r="B17" s="9">
        <v>65</v>
      </c>
      <c r="C17" s="22"/>
      <c r="D17" s="13"/>
      <c r="E17" s="57">
        <v>90000</v>
      </c>
      <c r="F17" s="57">
        <v>90000</v>
      </c>
      <c r="G17" s="57">
        <v>90000</v>
      </c>
    </row>
    <row r="18" spans="1:7" ht="25.5" x14ac:dyDescent="0.25">
      <c r="A18" s="9"/>
      <c r="B18" s="9"/>
      <c r="C18" s="22">
        <v>43</v>
      </c>
      <c r="D18" s="13" t="s">
        <v>52</v>
      </c>
      <c r="E18" s="55">
        <v>90000</v>
      </c>
      <c r="F18" s="55">
        <v>90000</v>
      </c>
      <c r="G18" s="55">
        <v>90000</v>
      </c>
    </row>
    <row r="19" spans="1:7" x14ac:dyDescent="0.25">
      <c r="A19" s="9"/>
      <c r="B19" s="22">
        <v>66</v>
      </c>
      <c r="C19" s="22"/>
      <c r="D19" s="13"/>
      <c r="E19" s="57">
        <v>15000</v>
      </c>
      <c r="F19" s="57">
        <v>15000</v>
      </c>
      <c r="G19" s="57">
        <v>15000</v>
      </c>
    </row>
    <row r="20" spans="1:7" x14ac:dyDescent="0.25">
      <c r="A20" s="9"/>
      <c r="B20" s="22"/>
      <c r="C20" s="22">
        <v>31</v>
      </c>
      <c r="D20" s="13" t="s">
        <v>51</v>
      </c>
      <c r="E20" s="55">
        <v>5000</v>
      </c>
      <c r="F20" s="55">
        <v>5000</v>
      </c>
      <c r="G20" s="55">
        <v>5000</v>
      </c>
    </row>
    <row r="21" spans="1:7" x14ac:dyDescent="0.25">
      <c r="A21" s="9"/>
      <c r="B21" s="22"/>
      <c r="C21" s="22">
        <v>61</v>
      </c>
      <c r="D21" s="13" t="s">
        <v>53</v>
      </c>
      <c r="E21" s="55">
        <v>10000</v>
      </c>
      <c r="F21" s="55">
        <v>10000</v>
      </c>
      <c r="G21" s="55">
        <v>10000</v>
      </c>
    </row>
    <row r="22" spans="1:7" ht="38.25" x14ac:dyDescent="0.25">
      <c r="A22" s="9"/>
      <c r="B22" s="9">
        <v>67</v>
      </c>
      <c r="C22" s="9"/>
      <c r="D22" s="12" t="s">
        <v>20</v>
      </c>
      <c r="E22" s="57">
        <v>364500</v>
      </c>
      <c r="F22" s="57">
        <v>353400</v>
      </c>
      <c r="G22" s="57">
        <v>357200</v>
      </c>
    </row>
    <row r="23" spans="1:7" x14ac:dyDescent="0.25">
      <c r="A23" s="9"/>
      <c r="B23" s="9"/>
      <c r="C23" s="9">
        <v>11</v>
      </c>
      <c r="D23" s="12" t="s">
        <v>49</v>
      </c>
      <c r="E23" s="55">
        <v>276900</v>
      </c>
      <c r="F23" s="55">
        <v>265800</v>
      </c>
      <c r="G23" s="55">
        <v>269600</v>
      </c>
    </row>
    <row r="24" spans="1:7" x14ac:dyDescent="0.25">
      <c r="A24" s="9"/>
      <c r="B24" s="9"/>
      <c r="C24" s="9">
        <v>12</v>
      </c>
      <c r="D24" s="12" t="s">
        <v>50</v>
      </c>
      <c r="E24" s="55">
        <v>87600</v>
      </c>
      <c r="F24" s="55">
        <v>87600</v>
      </c>
      <c r="G24" s="55">
        <v>87600</v>
      </c>
    </row>
    <row r="25" spans="1:7" ht="25.5" x14ac:dyDescent="0.25">
      <c r="A25" s="11">
        <v>7</v>
      </c>
      <c r="B25" s="11"/>
      <c r="C25" s="11"/>
      <c r="D25" s="20" t="s">
        <v>8</v>
      </c>
      <c r="E25" s="58">
        <v>200</v>
      </c>
      <c r="F25" s="58">
        <v>200</v>
      </c>
      <c r="G25" s="58">
        <v>200</v>
      </c>
    </row>
    <row r="26" spans="1:7" ht="38.25" x14ac:dyDescent="0.25">
      <c r="A26" s="12"/>
      <c r="B26" s="12">
        <v>72</v>
      </c>
      <c r="C26" s="12"/>
      <c r="D26" s="21" t="s">
        <v>18</v>
      </c>
      <c r="E26" s="55">
        <v>200</v>
      </c>
      <c r="F26" s="55">
        <v>200</v>
      </c>
      <c r="G26" s="56">
        <v>200</v>
      </c>
    </row>
    <row r="29" spans="1:7" ht="15.75" x14ac:dyDescent="0.25">
      <c r="A29" s="66" t="s">
        <v>36</v>
      </c>
      <c r="B29" s="84"/>
      <c r="C29" s="84"/>
      <c r="D29" s="84"/>
      <c r="E29" s="84"/>
      <c r="F29" s="84"/>
      <c r="G29" s="84"/>
    </row>
    <row r="30" spans="1:7" ht="18" x14ac:dyDescent="0.25">
      <c r="A30" s="4"/>
      <c r="B30" s="4"/>
      <c r="C30" s="4"/>
      <c r="D30" s="4"/>
      <c r="E30" s="4"/>
      <c r="F30" s="5"/>
      <c r="G30" s="5"/>
    </row>
    <row r="31" spans="1:7" ht="25.5" x14ac:dyDescent="0.25">
      <c r="A31" s="16" t="s">
        <v>5</v>
      </c>
      <c r="B31" s="15" t="s">
        <v>6</v>
      </c>
      <c r="C31" s="15" t="s">
        <v>46</v>
      </c>
      <c r="D31" s="15" t="s">
        <v>9</v>
      </c>
      <c r="E31" s="16" t="s">
        <v>23</v>
      </c>
      <c r="F31" s="16" t="s">
        <v>17</v>
      </c>
      <c r="G31" s="16" t="s">
        <v>24</v>
      </c>
    </row>
    <row r="32" spans="1:7" x14ac:dyDescent="0.25">
      <c r="A32" s="33"/>
      <c r="B32" s="34"/>
      <c r="C32" s="34"/>
      <c r="D32" s="32" t="s">
        <v>1</v>
      </c>
      <c r="E32" s="54">
        <v>2227910</v>
      </c>
      <c r="F32" s="54">
        <v>2338700</v>
      </c>
      <c r="G32" s="54">
        <v>2542500</v>
      </c>
    </row>
    <row r="33" spans="1:7" ht="15.75" customHeight="1" x14ac:dyDescent="0.25">
      <c r="A33" s="8">
        <v>3</v>
      </c>
      <c r="B33" s="8"/>
      <c r="C33" s="8"/>
      <c r="D33" s="8" t="s">
        <v>10</v>
      </c>
      <c r="E33" s="55">
        <v>2170970</v>
      </c>
      <c r="F33" s="55">
        <v>2281700</v>
      </c>
      <c r="G33" s="55">
        <v>2485500</v>
      </c>
    </row>
    <row r="34" spans="1:7" ht="15.75" customHeight="1" x14ac:dyDescent="0.25">
      <c r="A34" s="8"/>
      <c r="B34" s="12">
        <v>31</v>
      </c>
      <c r="C34" s="12"/>
      <c r="D34" s="14" t="s">
        <v>11</v>
      </c>
      <c r="E34" s="55">
        <v>1753420</v>
      </c>
      <c r="F34" s="55">
        <v>1867100</v>
      </c>
      <c r="G34" s="55">
        <v>2065700</v>
      </c>
    </row>
    <row r="35" spans="1:7" ht="15.75" customHeight="1" x14ac:dyDescent="0.25">
      <c r="A35" s="8"/>
      <c r="B35" s="12"/>
      <c r="C35" s="12">
        <v>11</v>
      </c>
      <c r="D35" s="12" t="s">
        <v>55</v>
      </c>
      <c r="E35" s="55">
        <v>130160</v>
      </c>
      <c r="F35" s="55">
        <v>116900</v>
      </c>
      <c r="G35" s="55">
        <v>118600</v>
      </c>
    </row>
    <row r="36" spans="1:7" ht="30" customHeight="1" x14ac:dyDescent="0.25">
      <c r="A36" s="8"/>
      <c r="B36" s="12"/>
      <c r="C36" s="12">
        <v>43</v>
      </c>
      <c r="D36" s="12" t="s">
        <v>56</v>
      </c>
      <c r="E36" s="55">
        <v>35000</v>
      </c>
      <c r="F36" s="55">
        <v>35000</v>
      </c>
      <c r="G36" s="55">
        <v>35000</v>
      </c>
    </row>
    <row r="37" spans="1:7" ht="32.25" customHeight="1" x14ac:dyDescent="0.25">
      <c r="A37" s="8"/>
      <c r="B37" s="12"/>
      <c r="C37" s="12">
        <v>52</v>
      </c>
      <c r="D37" s="12" t="s">
        <v>58</v>
      </c>
      <c r="E37" s="55">
        <v>1572300</v>
      </c>
      <c r="F37" s="55">
        <v>1715200</v>
      </c>
      <c r="G37" s="55">
        <v>1912100</v>
      </c>
    </row>
    <row r="38" spans="1:7" ht="31.5" customHeight="1" x14ac:dyDescent="0.25">
      <c r="A38" s="8"/>
      <c r="B38" s="12"/>
      <c r="C38" s="61">
        <v>56</v>
      </c>
      <c r="D38" s="12" t="s">
        <v>57</v>
      </c>
      <c r="E38" s="55">
        <v>15960</v>
      </c>
      <c r="F38" s="55">
        <v>0</v>
      </c>
      <c r="G38" s="55">
        <v>0</v>
      </c>
    </row>
    <row r="39" spans="1:7" ht="15.75" customHeight="1" x14ac:dyDescent="0.25">
      <c r="A39" s="8"/>
      <c r="B39" s="12"/>
      <c r="C39" s="12"/>
      <c r="D39" s="12"/>
      <c r="E39" s="55"/>
      <c r="F39" s="55"/>
      <c r="G39" s="55"/>
    </row>
    <row r="40" spans="1:7" x14ac:dyDescent="0.25">
      <c r="A40" s="9"/>
      <c r="B40" s="9">
        <v>32</v>
      </c>
      <c r="C40" s="9"/>
      <c r="D40" s="10" t="s">
        <v>14</v>
      </c>
      <c r="E40" s="55">
        <v>382550</v>
      </c>
      <c r="F40" s="55">
        <v>379100</v>
      </c>
      <c r="G40" s="55">
        <v>383800</v>
      </c>
    </row>
    <row r="41" spans="1:7" x14ac:dyDescent="0.25">
      <c r="A41" s="9"/>
      <c r="B41" s="9"/>
      <c r="C41" s="9">
        <v>11</v>
      </c>
      <c r="D41" s="12" t="s">
        <v>55</v>
      </c>
      <c r="E41" s="55">
        <v>111400</v>
      </c>
      <c r="F41" s="55">
        <v>113000</v>
      </c>
      <c r="G41" s="55">
        <v>114600</v>
      </c>
    </row>
    <row r="42" spans="1:7" x14ac:dyDescent="0.25">
      <c r="A42" s="9"/>
      <c r="B42" s="9"/>
      <c r="C42" s="9">
        <v>12</v>
      </c>
      <c r="D42" s="12" t="s">
        <v>50</v>
      </c>
      <c r="E42" s="55">
        <v>79700</v>
      </c>
      <c r="F42" s="55">
        <v>79700</v>
      </c>
      <c r="G42" s="55">
        <v>79700</v>
      </c>
    </row>
    <row r="43" spans="1:7" x14ac:dyDescent="0.25">
      <c r="A43" s="9"/>
      <c r="B43" s="22"/>
      <c r="C43" s="9">
        <v>31</v>
      </c>
      <c r="D43" s="13" t="s">
        <v>51</v>
      </c>
      <c r="E43" s="55">
        <v>4600</v>
      </c>
      <c r="F43" s="55">
        <v>4600</v>
      </c>
      <c r="G43" s="55">
        <v>4600</v>
      </c>
    </row>
    <row r="44" spans="1:7" ht="25.5" x14ac:dyDescent="0.25">
      <c r="A44" s="9"/>
      <c r="B44" s="22"/>
      <c r="C44" s="9">
        <v>43</v>
      </c>
      <c r="D44" s="13" t="s">
        <v>52</v>
      </c>
      <c r="E44" s="55">
        <v>55000</v>
      </c>
      <c r="F44" s="55">
        <v>55000</v>
      </c>
      <c r="G44" s="55">
        <v>55000</v>
      </c>
    </row>
    <row r="45" spans="1:7" ht="25.5" x14ac:dyDescent="0.25">
      <c r="A45" s="9"/>
      <c r="B45" s="22"/>
      <c r="C45" s="9">
        <v>52</v>
      </c>
      <c r="D45" s="12" t="s">
        <v>58</v>
      </c>
      <c r="E45" s="55">
        <v>123700</v>
      </c>
      <c r="F45" s="55">
        <v>120800</v>
      </c>
      <c r="G45" s="55">
        <v>123900</v>
      </c>
    </row>
    <row r="46" spans="1:7" ht="25.5" x14ac:dyDescent="0.25">
      <c r="A46" s="9"/>
      <c r="B46" s="22"/>
      <c r="C46" s="9">
        <v>56</v>
      </c>
      <c r="D46" s="12" t="s">
        <v>57</v>
      </c>
      <c r="E46" s="55">
        <v>2150</v>
      </c>
      <c r="F46" s="55">
        <v>0</v>
      </c>
      <c r="G46" s="55">
        <v>0</v>
      </c>
    </row>
    <row r="47" spans="1:7" x14ac:dyDescent="0.25">
      <c r="A47" s="9"/>
      <c r="B47" s="22"/>
      <c r="C47" s="9">
        <v>61</v>
      </c>
      <c r="D47" s="13" t="s">
        <v>53</v>
      </c>
      <c r="E47" s="55">
        <v>6000</v>
      </c>
      <c r="F47" s="55">
        <v>6000</v>
      </c>
      <c r="G47" s="55">
        <v>6000</v>
      </c>
    </row>
    <row r="48" spans="1:7" x14ac:dyDescent="0.25">
      <c r="A48" s="9"/>
      <c r="B48" s="22"/>
      <c r="C48" s="9"/>
      <c r="D48" s="13"/>
      <c r="E48" s="55"/>
      <c r="F48" s="55"/>
      <c r="G48" s="55"/>
    </row>
    <row r="49" spans="1:7" x14ac:dyDescent="0.25">
      <c r="A49" s="9"/>
      <c r="B49" s="9">
        <v>34</v>
      </c>
      <c r="C49" s="9"/>
      <c r="D49" s="13" t="s">
        <v>59</v>
      </c>
      <c r="E49" s="55">
        <v>2700</v>
      </c>
      <c r="F49" s="55">
        <v>2700</v>
      </c>
      <c r="G49" s="55">
        <v>2700</v>
      </c>
    </row>
    <row r="50" spans="1:7" x14ac:dyDescent="0.25">
      <c r="A50" s="9"/>
      <c r="B50" s="9"/>
      <c r="C50" s="9">
        <v>12</v>
      </c>
      <c r="D50" s="12" t="s">
        <v>50</v>
      </c>
      <c r="E50" s="55">
        <v>700</v>
      </c>
      <c r="F50" s="55">
        <v>700</v>
      </c>
      <c r="G50" s="55">
        <v>700</v>
      </c>
    </row>
    <row r="51" spans="1:7" ht="25.5" x14ac:dyDescent="0.25">
      <c r="A51" s="9"/>
      <c r="B51" s="22"/>
      <c r="C51" s="9">
        <v>52</v>
      </c>
      <c r="D51" s="12" t="s">
        <v>58</v>
      </c>
      <c r="E51" s="55">
        <v>2000</v>
      </c>
      <c r="F51" s="55">
        <v>2000</v>
      </c>
      <c r="G51" s="55">
        <v>2000</v>
      </c>
    </row>
    <row r="52" spans="1:7" x14ac:dyDescent="0.25">
      <c r="A52" s="9"/>
      <c r="B52" s="22"/>
      <c r="C52" s="9"/>
      <c r="D52" s="12"/>
      <c r="E52" s="55"/>
      <c r="F52" s="55"/>
      <c r="G52" s="55"/>
    </row>
    <row r="53" spans="1:7" ht="25.5" x14ac:dyDescent="0.25">
      <c r="A53" s="9"/>
      <c r="B53" s="9">
        <v>37</v>
      </c>
      <c r="C53" s="9"/>
      <c r="D53" s="14" t="s">
        <v>60</v>
      </c>
      <c r="E53" s="55">
        <v>30000</v>
      </c>
      <c r="F53" s="55">
        <v>30500</v>
      </c>
      <c r="G53" s="55">
        <v>31000</v>
      </c>
    </row>
    <row r="54" spans="1:7" x14ac:dyDescent="0.25">
      <c r="A54" s="9"/>
      <c r="B54" s="9"/>
      <c r="C54" s="9">
        <v>11</v>
      </c>
      <c r="D54" s="12" t="s">
        <v>55</v>
      </c>
      <c r="E54" s="55">
        <v>3000</v>
      </c>
      <c r="F54" s="55">
        <v>30500</v>
      </c>
      <c r="G54" s="55">
        <v>31000</v>
      </c>
    </row>
    <row r="55" spans="1:7" x14ac:dyDescent="0.25">
      <c r="A55" s="9"/>
      <c r="B55" s="9"/>
      <c r="C55" s="9"/>
      <c r="D55" s="14"/>
      <c r="E55" s="55"/>
      <c r="F55" s="55"/>
      <c r="G55" s="55"/>
    </row>
    <row r="56" spans="1:7" x14ac:dyDescent="0.25">
      <c r="A56" s="9"/>
      <c r="B56" s="9">
        <v>38</v>
      </c>
      <c r="C56" s="9"/>
      <c r="D56" s="14" t="s">
        <v>61</v>
      </c>
      <c r="E56" s="55">
        <v>2300</v>
      </c>
      <c r="F56" s="55">
        <v>2300</v>
      </c>
      <c r="G56" s="55">
        <v>2300</v>
      </c>
    </row>
    <row r="57" spans="1:7" x14ac:dyDescent="0.25">
      <c r="A57" s="9"/>
      <c r="B57" s="9"/>
      <c r="C57" s="9">
        <v>11</v>
      </c>
      <c r="D57" s="12" t="s">
        <v>55</v>
      </c>
      <c r="E57" s="55">
        <v>300</v>
      </c>
      <c r="F57" s="55">
        <v>300</v>
      </c>
      <c r="G57" s="55">
        <v>300</v>
      </c>
    </row>
    <row r="58" spans="1:7" ht="25.5" x14ac:dyDescent="0.25">
      <c r="A58" s="9"/>
      <c r="B58" s="9"/>
      <c r="C58" s="9">
        <v>52</v>
      </c>
      <c r="D58" s="12" t="s">
        <v>58</v>
      </c>
      <c r="E58" s="55">
        <v>2000</v>
      </c>
      <c r="F58" s="55">
        <v>2000</v>
      </c>
      <c r="G58" s="55">
        <v>2000</v>
      </c>
    </row>
    <row r="59" spans="1:7" x14ac:dyDescent="0.25">
      <c r="A59" s="9"/>
      <c r="B59" s="9"/>
      <c r="C59" s="9"/>
      <c r="D59" s="12"/>
      <c r="E59" s="55"/>
      <c r="F59" s="55"/>
      <c r="G59" s="55"/>
    </row>
    <row r="60" spans="1:7" ht="25.5" x14ac:dyDescent="0.25">
      <c r="A60" s="11">
        <v>4</v>
      </c>
      <c r="B60" s="11"/>
      <c r="C60" s="11"/>
      <c r="D60" s="20" t="s">
        <v>12</v>
      </c>
      <c r="E60" s="55">
        <v>56940</v>
      </c>
      <c r="F60" s="55">
        <v>57000</v>
      </c>
      <c r="G60" s="55">
        <v>57000</v>
      </c>
    </row>
    <row r="61" spans="1:7" x14ac:dyDescent="0.25">
      <c r="A61" s="11"/>
      <c r="B61" s="11"/>
      <c r="C61" s="11"/>
      <c r="D61" s="20"/>
      <c r="E61" s="55"/>
      <c r="F61" s="55"/>
      <c r="G61" s="55"/>
    </row>
    <row r="62" spans="1:7" ht="38.25" x14ac:dyDescent="0.25">
      <c r="A62" s="12"/>
      <c r="B62" s="12">
        <v>42</v>
      </c>
      <c r="C62" s="12"/>
      <c r="D62" s="21" t="s">
        <v>21</v>
      </c>
      <c r="E62" s="55">
        <v>56740</v>
      </c>
      <c r="F62" s="55">
        <v>56800</v>
      </c>
      <c r="G62" s="56">
        <v>56800</v>
      </c>
    </row>
    <row r="63" spans="1:7" x14ac:dyDescent="0.25">
      <c r="A63" s="12"/>
      <c r="B63" s="12"/>
      <c r="C63" s="12">
        <v>11</v>
      </c>
      <c r="D63" s="12" t="s">
        <v>55</v>
      </c>
      <c r="E63" s="55">
        <v>5040</v>
      </c>
      <c r="F63" s="55">
        <v>5100</v>
      </c>
      <c r="G63" s="56">
        <v>5100</v>
      </c>
    </row>
    <row r="64" spans="1:7" x14ac:dyDescent="0.25">
      <c r="A64" s="12"/>
      <c r="B64" s="12"/>
      <c r="C64" s="12">
        <v>12</v>
      </c>
      <c r="D64" s="12" t="s">
        <v>50</v>
      </c>
      <c r="E64" s="55">
        <v>7200</v>
      </c>
      <c r="F64" s="55">
        <v>7200</v>
      </c>
      <c r="G64" s="56">
        <v>7200</v>
      </c>
    </row>
    <row r="65" spans="1:7" x14ac:dyDescent="0.25">
      <c r="A65" s="12"/>
      <c r="B65" s="12"/>
      <c r="C65" s="12">
        <v>31</v>
      </c>
      <c r="D65" s="13" t="s">
        <v>51</v>
      </c>
      <c r="E65" s="55">
        <v>500</v>
      </c>
      <c r="F65" s="55">
        <v>500</v>
      </c>
      <c r="G65" s="56">
        <v>500</v>
      </c>
    </row>
    <row r="66" spans="1:7" ht="25.5" x14ac:dyDescent="0.25">
      <c r="A66" s="12"/>
      <c r="B66" s="12"/>
      <c r="C66" s="12">
        <v>52</v>
      </c>
      <c r="D66" s="12" t="s">
        <v>58</v>
      </c>
      <c r="E66" s="55">
        <v>40000</v>
      </c>
      <c r="F66" s="55">
        <v>40000</v>
      </c>
      <c r="G66" s="56">
        <v>40000</v>
      </c>
    </row>
    <row r="67" spans="1:7" x14ac:dyDescent="0.25">
      <c r="A67" s="9"/>
      <c r="B67" s="9"/>
      <c r="C67" s="9">
        <v>61</v>
      </c>
      <c r="D67" s="13" t="s">
        <v>53</v>
      </c>
      <c r="E67" s="55">
        <v>4000</v>
      </c>
      <c r="F67" s="55">
        <v>4000</v>
      </c>
      <c r="G67" s="55">
        <v>4000</v>
      </c>
    </row>
    <row r="68" spans="1:7" x14ac:dyDescent="0.25">
      <c r="A68" s="9"/>
      <c r="B68" s="9"/>
      <c r="C68" s="9"/>
      <c r="D68" s="13"/>
      <c r="E68" s="55"/>
      <c r="F68" s="55"/>
      <c r="G68" s="55"/>
    </row>
    <row r="69" spans="1:7" ht="25.5" x14ac:dyDescent="0.25">
      <c r="A69" s="12"/>
      <c r="B69" s="12">
        <v>45</v>
      </c>
      <c r="C69" s="12"/>
      <c r="D69" s="21" t="s">
        <v>62</v>
      </c>
      <c r="E69" s="55">
        <v>200</v>
      </c>
      <c r="F69" s="55">
        <v>200</v>
      </c>
      <c r="G69" s="56">
        <v>200</v>
      </c>
    </row>
    <row r="70" spans="1:7" ht="38.25" x14ac:dyDescent="0.25">
      <c r="A70" s="12"/>
      <c r="B70" s="12"/>
      <c r="C70" s="12">
        <v>71</v>
      </c>
      <c r="D70" s="12" t="s">
        <v>63</v>
      </c>
      <c r="E70" s="55">
        <v>200</v>
      </c>
      <c r="F70" s="55">
        <v>200</v>
      </c>
      <c r="G70" s="56">
        <v>200</v>
      </c>
    </row>
  </sheetData>
  <mergeCells count="3">
    <mergeCell ref="A29:G29"/>
    <mergeCell ref="A2:G2"/>
    <mergeCell ref="A4:G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20ac8f-e16b-4613-9195-a1d95da2b7f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FD21E1EAF52446B8E760F188E6FFDE" ma:contentTypeVersion="14" ma:contentTypeDescription="Create a new document." ma:contentTypeScope="" ma:versionID="77f2e519832403709f7644724c799d3f">
  <xsd:schema xmlns:xsd="http://www.w3.org/2001/XMLSchema" xmlns:xs="http://www.w3.org/2001/XMLSchema" xmlns:p="http://schemas.microsoft.com/office/2006/metadata/properties" xmlns:ns3="9b20ac8f-e16b-4613-9195-a1d95da2b7fb" targetNamespace="http://schemas.microsoft.com/office/2006/metadata/properties" ma:root="true" ma:fieldsID="bc2c3d2c7b5d1f1a95072c7960da9965" ns3:_="">
    <xsd:import namespace="9b20ac8f-e16b-4613-9195-a1d95da2b7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Location" minOccurs="0"/>
                <xsd:element ref="ns3:MediaServiceSystemTag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0ac8f-e16b-4613-9195-a1d95da2b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4A7E2C-F2FD-4432-A181-E8CC3655E3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BA4639-339C-44B1-A23D-1D81E19E3930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b20ac8f-e16b-4613-9195-a1d95da2b7f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82AC25-C396-44F0-A9D3-800F5AEBF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20ac8f-e16b-4613-9195-a1d95da2b7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SAŽETAK</vt:lpstr>
      <vt:lpstr> Račun prihoda i rashoda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Liljana Crnogaj Marendić</cp:lastModifiedBy>
  <cp:lastPrinted>2023-11-20T09:40:54Z</cp:lastPrinted>
  <dcterms:created xsi:type="dcterms:W3CDTF">2022-08-12T12:51:27Z</dcterms:created>
  <dcterms:modified xsi:type="dcterms:W3CDTF">2023-12-28T13:45:15Z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0x0101009DFD21E1EAF52446B8E760F188E6FFDE</vt:lpwstr>
  </property>
</Properties>
</file>